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<sst xmlns="http://schemas.openxmlformats.org/spreadsheetml/2006/main" count="52" uniqueCount="52">
  <si>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PROMJENA 
POSTOTAK</t>
  </si>
  <si>
    <t>NAZIV</t>
  </si>
  <si>
    <t>POVEĆANJE / SMANJENJE</t>
  </si>
  <si>
    <t>FUNKCIJSKA KLASIFIKACIJA</t>
  </si>
  <si>
    <t>UKUPNO RASHODI / IZDACI</t>
  </si>
  <si>
    <t>PLAN
 2022.</t>
  </si>
  <si>
    <t>NOVI PLAN
 2022.</t>
  </si>
  <si>
    <t>0111 Izvršna i zakonodavna tijela</t>
  </si>
  <si>
    <t>0113 Vanjski poslovi</t>
  </si>
  <si>
    <t>0150 Istraživanje i razvoj: Opće javne usluge</t>
  </si>
  <si>
    <t>0160 Opće javne usluge koje nisu drugdje svrstane</t>
  </si>
  <si>
    <t>0170 Transakcije vezane za javni dug</t>
  </si>
  <si>
    <t>0320 Usluge protupožarne zaštite</t>
  </si>
  <si>
    <t>0330 Sudovi</t>
  </si>
  <si>
    <t>0360 Rashodi za javni red i sigurnost koji nisu drugdje svrstani</t>
  </si>
  <si>
    <t>0421 Poljoprivreda</t>
  </si>
  <si>
    <t>0422 Šumarstvo</t>
  </si>
  <si>
    <t>0423 Ribarstvo i lov</t>
  </si>
  <si>
    <t>0436 Ostale vrste energije</t>
  </si>
  <si>
    <t>0451 Cestovni promet</t>
  </si>
  <si>
    <t>0455 Promet cjevovodima i ostali promet</t>
  </si>
  <si>
    <t>0473 Turizam</t>
  </si>
  <si>
    <t>0483 Istraživanje i razvoj: Gorivo i energija</t>
  </si>
  <si>
    <t>0490 Ekonomski poslovi koji nisu drugdje svrstani</t>
  </si>
  <si>
    <t>0510 Gospodarenje otpadom</t>
  </si>
  <si>
    <t>0520 Gospodarenje otpadnim vodama</t>
  </si>
  <si>
    <t>0550 Istraživanje i razvoj: Zaštita okoliša</t>
  </si>
  <si>
    <t>0560 Poslovi i usluge zaštite okoliša koji nisu drugdje svrstani</t>
  </si>
  <si>
    <t>0620 Razvoj zajednice</t>
  </si>
  <si>
    <t>0640 Ulična rasvjeta</t>
  </si>
  <si>
    <t>0660 Rashodi vezani za stanovanje i kom. pogodnosti koji nisu drugdje svrstani</t>
  </si>
  <si>
    <t>0722 Specijalističke medicinske usluge</t>
  </si>
  <si>
    <t>0723 Zubarske  usluge</t>
  </si>
  <si>
    <t>0733 Usluge medicinskih centara i centara za majčinstvo</t>
  </si>
  <si>
    <t>0740 Službe javnog zdravstva</t>
  </si>
  <si>
    <t>0760 Poslovi i usluge zdravstva koji nisu drugdje svrstani</t>
  </si>
  <si>
    <t>0820 Službe kulture</t>
  </si>
  <si>
    <t>0810 Službe rekreacije i sporta</t>
  </si>
  <si>
    <t>0840 Religijske i druge službe zajednice</t>
  </si>
  <si>
    <t>0860 Rashodi za rekreaciju, kulturu i religiju koji nisu drugdje svrstani</t>
  </si>
  <si>
    <t>0911 Predškolsko obrazovanje</t>
  </si>
  <si>
    <t>0912 Osnovno obrazovanje</t>
  </si>
  <si>
    <t>0922 Više srednjoškolsko obrazovanje</t>
  </si>
  <si>
    <t>0950 Obrazovanje koje se ne može definirati po stupnju</t>
  </si>
  <si>
    <t>0980 Usluge obrazovanja koje nisu drugdje svrstane</t>
  </si>
  <si>
    <t>1012 Invaliditet</t>
  </si>
  <si>
    <t>1020 Starost</t>
  </si>
  <si>
    <t>1040 Obitelj i djeca</t>
  </si>
  <si>
    <t>1070 Socijalna pomoć stanovništvu koje nije obuhvaćeno redovnim socijalnim programima</t>
  </si>
  <si>
    <t>1090 Aktivnosti socijalne zaštite koje nisu drugdje svrstane</t>
  </si>
  <si>
    <t>0474 Višenamjenski razvojni projekti</t>
  </si>
  <si>
    <t>euro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</si>
</sst>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8" fillId="33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3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10.00390625" style="3" customWidth="1"/>
    <col min="2" max="2" width="99.421875" style="3" customWidth="1"/>
    <col min="3" max="3" width="17.7109375" style="3" customWidth="1"/>
    <col min="4" max="4" width="19.00390625" style="3" customWidth="1"/>
    <col min="5" max="5" width="12.8515625" style="3" hidden="1" customWidth="1"/>
    <col min="6" max="6" width="17.7109375" style="3" customWidth="1"/>
    <col min="7" max="7" width="21.00390625" style="3" hidden="1" customWidth="1"/>
    <col min="8" max="16384" width="9.140625" style="3" customWidth="1"/>
  </cols>
  <sheetData>
    <row r="1" spans="1:6" ht="12.75">
      <c r="A1" s="12" t="s">
        <v>3</v>
      </c>
      <c r="B1" s="12"/>
      <c r="C1" s="12"/>
      <c r="D1" s="12"/>
      <c r="E1" s="12"/>
      <c r="F1" s="12"/>
    </row>
    <row r="3" spans="1:7" s="7" customFormat="1" ht="25.5">
      <c r="A3" s="11" t="s">
        <v>1</v>
      </c>
      <c r="B3" s="11"/>
      <c r="C3" s="8" t="s">
        <v>5</v>
      </c>
      <c r="D3" s="8" t="s">
        <v>2</v>
      </c>
      <c r="E3" s="6" t="s">
        <v>0</v>
      </c>
      <c r="F3" s="8" t="s">
        <v>6</v>
      </c>
      <c r="G3" s="9" t="s">
        <v>51</v>
      </c>
    </row>
    <row r="4" spans="1:7" s="1" customFormat="1" ht="12.75">
      <c r="A4" s="1" t="s">
        <v>4</v>
      </c>
      <c r="C4" s="2">
        <v>14805048800</v>
      </c>
      <c r="D4" s="2">
        <v>716335700</v>
      </c>
      <c r="E4" s="2">
        <v>4.84</v>
      </c>
      <c r="F4" s="2">
        <v>15521384500</v>
      </c>
      <c r="G4" s="2">
        <f>SUM(G5:G48)</f>
        <v>1833304598.8453114</v>
      </c>
    </row>
    <row r="5" spans="1:7" ht="12.75">
      <c r="A5" s="4" t="s">
        <v>7</v>
      </c>
      <c r="B5" s="4"/>
      <c r="C5" s="5">
        <v>902467300</v>
      </c>
      <c r="D5" s="5">
        <v>35778200</v>
      </c>
      <c r="E5" s="5">
        <v>3.96</v>
      </c>
      <c r="F5" s="5">
        <v>938245500</v>
      </c>
      <c r="G5" s="5">
        <f>F5/7.5345</f>
        <v>124526577.74238501</v>
      </c>
    </row>
    <row r="6" spans="1:7" ht="12.75">
      <c r="A6" s="4" t="s">
        <v>8</v>
      </c>
      <c r="B6" s="4"/>
      <c r="C6" s="5">
        <v>10270700</v>
      </c>
      <c r="D6" s="5">
        <v>497000</v>
      </c>
      <c r="E6" s="5">
        <v>4.84</v>
      </c>
      <c r="F6" s="5">
        <v>10767700</v>
      </c>
      <c r="G6" s="5">
        <f aca="true" t="shared" si="0" ref="G6:G48">F6/7.5345</f>
        <v>1429119.384166169</v>
      </c>
    </row>
    <row r="7" spans="1:7" ht="12.75">
      <c r="A7" s="4" t="s">
        <v>9</v>
      </c>
      <c r="B7" s="4"/>
      <c r="C7" s="5">
        <v>70800000</v>
      </c>
      <c r="D7" s="5">
        <v>-58360000</v>
      </c>
      <c r="E7" s="5">
        <v>-82.43</v>
      </c>
      <c r="F7" s="5">
        <v>12440000</v>
      </c>
      <c r="G7" s="5">
        <f t="shared" si="0"/>
        <v>1651071.736677948</v>
      </c>
    </row>
    <row r="8" spans="1:7" ht="12.75">
      <c r="A8" s="4" t="s">
        <v>10</v>
      </c>
      <c r="B8" s="4"/>
      <c r="C8" s="5">
        <v>80000</v>
      </c>
      <c r="D8" s="5">
        <v>0</v>
      </c>
      <c r="E8" s="5">
        <v>0</v>
      </c>
      <c r="F8" s="5">
        <v>80000</v>
      </c>
      <c r="G8" s="5">
        <f t="shared" si="0"/>
        <v>10617.824673170084</v>
      </c>
    </row>
    <row r="9" spans="1:7" ht="12.75">
      <c r="A9" s="4" t="s">
        <v>11</v>
      </c>
      <c r="B9" s="4"/>
      <c r="C9" s="5">
        <v>21200000</v>
      </c>
      <c r="D9" s="5">
        <v>1523000</v>
      </c>
      <c r="E9" s="5">
        <v>7.18</v>
      </c>
      <c r="F9" s="5">
        <v>22723000</v>
      </c>
      <c r="G9" s="5">
        <f t="shared" si="0"/>
        <v>3015860.375605548</v>
      </c>
    </row>
    <row r="10" spans="1:7" ht="12.75">
      <c r="A10" s="4" t="s">
        <v>12</v>
      </c>
      <c r="B10" s="4"/>
      <c r="C10" s="5">
        <v>107768000</v>
      </c>
      <c r="D10" s="5">
        <v>0</v>
      </c>
      <c r="E10" s="5">
        <v>0</v>
      </c>
      <c r="F10" s="5">
        <v>107768000</v>
      </c>
      <c r="G10" s="5">
        <f t="shared" si="0"/>
        <v>14303271.61722742</v>
      </c>
    </row>
    <row r="11" spans="1:7" ht="12.75">
      <c r="A11" s="4" t="s">
        <v>13</v>
      </c>
      <c r="B11" s="4"/>
      <c r="C11" s="5">
        <v>40000</v>
      </c>
      <c r="D11" s="5">
        <v>0</v>
      </c>
      <c r="E11" s="5">
        <v>0</v>
      </c>
      <c r="F11" s="5">
        <v>40000</v>
      </c>
      <c r="G11" s="5">
        <f t="shared" si="0"/>
        <v>5308.912336585042</v>
      </c>
    </row>
    <row r="12" spans="1:7" ht="12.75">
      <c r="A12" s="4" t="s">
        <v>14</v>
      </c>
      <c r="B12" s="4"/>
      <c r="C12" s="5">
        <v>16940000</v>
      </c>
      <c r="D12" s="5">
        <v>700000</v>
      </c>
      <c r="E12" s="5">
        <v>4.13</v>
      </c>
      <c r="F12" s="5">
        <v>17640000</v>
      </c>
      <c r="G12" s="5">
        <f t="shared" si="0"/>
        <v>2341230.3404340036</v>
      </c>
    </row>
    <row r="13" spans="1:7" ht="12.75">
      <c r="A13" s="4" t="s">
        <v>15</v>
      </c>
      <c r="B13" s="4"/>
      <c r="C13" s="5">
        <v>14442000</v>
      </c>
      <c r="D13" s="5">
        <v>2048000</v>
      </c>
      <c r="E13" s="5">
        <v>14.18</v>
      </c>
      <c r="F13" s="5">
        <v>16490000</v>
      </c>
      <c r="G13" s="5">
        <f t="shared" si="0"/>
        <v>2188599.1107571833</v>
      </c>
    </row>
    <row r="14" spans="1:7" ht="12.75">
      <c r="A14" s="4" t="s">
        <v>16</v>
      </c>
      <c r="B14" s="4"/>
      <c r="C14" s="5">
        <v>57976000</v>
      </c>
      <c r="D14" s="5">
        <v>13532000</v>
      </c>
      <c r="E14" s="5">
        <v>23.34</v>
      </c>
      <c r="F14" s="5">
        <v>71508000</v>
      </c>
      <c r="G14" s="5">
        <f t="shared" si="0"/>
        <v>9490742.58411308</v>
      </c>
    </row>
    <row r="15" spans="1:7" ht="12.75">
      <c r="A15" s="4" t="s">
        <v>17</v>
      </c>
      <c r="B15" s="4"/>
      <c r="C15" s="5">
        <v>645000</v>
      </c>
      <c r="D15" s="5">
        <v>0</v>
      </c>
      <c r="E15" s="5">
        <v>0</v>
      </c>
      <c r="F15" s="5">
        <v>645000</v>
      </c>
      <c r="G15" s="5">
        <f t="shared" si="0"/>
        <v>85606.2114274338</v>
      </c>
    </row>
    <row r="16" spans="1:7" ht="12.75">
      <c r="A16" s="4" t="s">
        <v>18</v>
      </c>
      <c r="B16" s="4"/>
      <c r="C16" s="5">
        <v>7700000</v>
      </c>
      <c r="D16" s="5">
        <v>-2905000</v>
      </c>
      <c r="E16" s="5">
        <v>-37.73</v>
      </c>
      <c r="F16" s="5">
        <v>4795000</v>
      </c>
      <c r="G16" s="5">
        <f t="shared" si="0"/>
        <v>636405.8663481319</v>
      </c>
    </row>
    <row r="17" spans="1:7" ht="12.75">
      <c r="A17" s="4" t="s">
        <v>19</v>
      </c>
      <c r="B17" s="4"/>
      <c r="C17" s="5">
        <v>1228428500</v>
      </c>
      <c r="D17" s="5">
        <v>11022000</v>
      </c>
      <c r="E17" s="5">
        <v>0.9</v>
      </c>
      <c r="F17" s="5">
        <v>1239450500</v>
      </c>
      <c r="G17" s="5">
        <f t="shared" si="0"/>
        <v>164503351.25091246</v>
      </c>
    </row>
    <row r="18" spans="1:7" ht="12.75">
      <c r="A18" s="4" t="s">
        <v>20</v>
      </c>
      <c r="B18" s="4"/>
      <c r="C18" s="5">
        <v>720000</v>
      </c>
      <c r="D18" s="5">
        <v>0</v>
      </c>
      <c r="E18" s="5">
        <v>0</v>
      </c>
      <c r="F18" s="5">
        <v>720000</v>
      </c>
      <c r="G18" s="5">
        <f t="shared" si="0"/>
        <v>95560.42205853075</v>
      </c>
    </row>
    <row r="19" spans="1:7" ht="12.75">
      <c r="A19" s="4" t="s">
        <v>21</v>
      </c>
      <c r="B19" s="4"/>
      <c r="C19" s="5">
        <v>12463000</v>
      </c>
      <c r="D19" s="5">
        <v>-1050000</v>
      </c>
      <c r="E19" s="5">
        <v>-8.42</v>
      </c>
      <c r="F19" s="5">
        <v>11413000</v>
      </c>
      <c r="G19" s="5">
        <f t="shared" si="0"/>
        <v>1514765.412436127</v>
      </c>
    </row>
    <row r="20" spans="1:7" ht="12.75">
      <c r="A20" s="4" t="s">
        <v>50</v>
      </c>
      <c r="B20" s="4"/>
      <c r="C20" s="5">
        <v>25624000</v>
      </c>
      <c r="D20" s="5">
        <v>-25414000</v>
      </c>
      <c r="E20" s="5">
        <v>-99.18</v>
      </c>
      <c r="F20" s="5">
        <v>210000</v>
      </c>
      <c r="G20" s="5">
        <f t="shared" si="0"/>
        <v>27871.78976707147</v>
      </c>
    </row>
    <row r="21" spans="1:7" ht="12.75">
      <c r="A21" s="4" t="s">
        <v>22</v>
      </c>
      <c r="B21" s="4"/>
      <c r="C21" s="5">
        <v>39905000</v>
      </c>
      <c r="D21" s="5">
        <v>9015000</v>
      </c>
      <c r="E21" s="5">
        <v>22.59</v>
      </c>
      <c r="F21" s="5">
        <v>48920000</v>
      </c>
      <c r="G21" s="5">
        <f t="shared" si="0"/>
        <v>6492799.787643506</v>
      </c>
    </row>
    <row r="22" spans="1:7" ht="12.75">
      <c r="A22" s="4" t="s">
        <v>23</v>
      </c>
      <c r="B22" s="4"/>
      <c r="C22" s="5">
        <v>37430000</v>
      </c>
      <c r="D22" s="5">
        <v>10256000</v>
      </c>
      <c r="E22" s="5">
        <v>27.4</v>
      </c>
      <c r="F22" s="5">
        <v>47686000</v>
      </c>
      <c r="G22" s="5">
        <f t="shared" si="0"/>
        <v>6329019.842059857</v>
      </c>
    </row>
    <row r="23" spans="1:7" ht="12.75">
      <c r="A23" s="4" t="s">
        <v>24</v>
      </c>
      <c r="B23" s="4"/>
      <c r="C23" s="5">
        <v>90875000</v>
      </c>
      <c r="D23" s="5">
        <v>-33586000</v>
      </c>
      <c r="E23" s="5">
        <v>-36.96</v>
      </c>
      <c r="F23" s="5">
        <v>57289000</v>
      </c>
      <c r="G23" s="5">
        <f t="shared" si="0"/>
        <v>7603556.971265512</v>
      </c>
    </row>
    <row r="24" spans="1:7" ht="12.75">
      <c r="A24" s="4" t="s">
        <v>25</v>
      </c>
      <c r="B24" s="4"/>
      <c r="C24" s="5">
        <v>301550000</v>
      </c>
      <c r="D24" s="5">
        <v>-66100000</v>
      </c>
      <c r="E24" s="5">
        <v>-21.92</v>
      </c>
      <c r="F24" s="5">
        <v>235450000</v>
      </c>
      <c r="G24" s="5">
        <f t="shared" si="0"/>
        <v>31249585.241223704</v>
      </c>
    </row>
    <row r="25" spans="1:7" ht="12.75">
      <c r="A25" s="4" t="s">
        <v>26</v>
      </c>
      <c r="B25" s="4"/>
      <c r="C25" s="5">
        <v>4355000</v>
      </c>
      <c r="D25" s="5">
        <v>-232000</v>
      </c>
      <c r="E25" s="5">
        <v>-5.33</v>
      </c>
      <c r="F25" s="5">
        <v>4123000</v>
      </c>
      <c r="G25" s="5">
        <f t="shared" si="0"/>
        <v>547216.1390935032</v>
      </c>
    </row>
    <row r="26" spans="1:7" ht="12.75">
      <c r="A26" s="4" t="s">
        <v>27</v>
      </c>
      <c r="B26" s="4"/>
      <c r="C26" s="5">
        <v>44372000</v>
      </c>
      <c r="D26" s="5">
        <v>-6840000</v>
      </c>
      <c r="E26" s="5">
        <v>-15.42</v>
      </c>
      <c r="F26" s="5">
        <v>37532000</v>
      </c>
      <c r="G26" s="5">
        <f t="shared" si="0"/>
        <v>4981352.445417745</v>
      </c>
    </row>
    <row r="27" spans="1:7" ht="12.75">
      <c r="A27" s="4" t="s">
        <v>28</v>
      </c>
      <c r="B27" s="4"/>
      <c r="C27" s="5">
        <v>360000000</v>
      </c>
      <c r="D27" s="5">
        <v>-116000</v>
      </c>
      <c r="E27" s="5">
        <v>-0.03</v>
      </c>
      <c r="F27" s="5">
        <v>359884000</v>
      </c>
      <c r="G27" s="5">
        <f t="shared" si="0"/>
        <v>47764815.18348928</v>
      </c>
    </row>
    <row r="28" spans="1:7" ht="12.75">
      <c r="A28" s="4" t="s">
        <v>29</v>
      </c>
      <c r="B28" s="4"/>
      <c r="C28" s="5">
        <v>152000000</v>
      </c>
      <c r="D28" s="5">
        <v>40000000</v>
      </c>
      <c r="E28" s="5">
        <v>26.32</v>
      </c>
      <c r="F28" s="5">
        <v>192000000</v>
      </c>
      <c r="G28" s="5">
        <f t="shared" si="0"/>
        <v>25482779.215608202</v>
      </c>
    </row>
    <row r="29" spans="1:7" ht="12.75">
      <c r="A29" s="4" t="s">
        <v>30</v>
      </c>
      <c r="B29" s="4"/>
      <c r="C29" s="5">
        <v>1020973500</v>
      </c>
      <c r="D29" s="5">
        <v>-4863000</v>
      </c>
      <c r="E29" s="5">
        <v>-0.48</v>
      </c>
      <c r="F29" s="5">
        <v>1016110500</v>
      </c>
      <c r="G29" s="5">
        <f t="shared" si="0"/>
        <v>134861039.2195899</v>
      </c>
    </row>
    <row r="30" spans="1:7" ht="12.75">
      <c r="A30" s="4" t="s">
        <v>31</v>
      </c>
      <c r="B30" s="4"/>
      <c r="C30" s="5">
        <v>4225000</v>
      </c>
      <c r="D30" s="5">
        <v>20000</v>
      </c>
      <c r="E30" s="5">
        <v>0.47</v>
      </c>
      <c r="F30" s="5">
        <v>4245000</v>
      </c>
      <c r="G30" s="5">
        <f t="shared" si="0"/>
        <v>563408.3217200876</v>
      </c>
    </row>
    <row r="31" spans="1:7" ht="12.75">
      <c r="A31" s="4" t="s">
        <v>32</v>
      </c>
      <c r="B31" s="4"/>
      <c r="C31" s="5">
        <v>1870000</v>
      </c>
      <c r="D31" s="5">
        <v>0</v>
      </c>
      <c r="E31" s="5">
        <v>0</v>
      </c>
      <c r="F31" s="5">
        <v>1870000</v>
      </c>
      <c r="G31" s="5">
        <f t="shared" si="0"/>
        <v>248191.6517353507</v>
      </c>
    </row>
    <row r="32" spans="1:7" ht="12.75">
      <c r="A32" s="4" t="s">
        <v>33</v>
      </c>
      <c r="B32" s="4"/>
      <c r="C32" s="5">
        <v>1150000</v>
      </c>
      <c r="D32" s="5">
        <v>-200000</v>
      </c>
      <c r="E32" s="5">
        <v>-17.39</v>
      </c>
      <c r="F32" s="5">
        <v>950000</v>
      </c>
      <c r="G32" s="5">
        <f t="shared" si="0"/>
        <v>126086.66799389475</v>
      </c>
    </row>
    <row r="33" spans="1:7" ht="12.75">
      <c r="A33" s="4" t="s">
        <v>34</v>
      </c>
      <c r="B33" s="4"/>
      <c r="C33" s="5">
        <v>384642000</v>
      </c>
      <c r="D33" s="5">
        <v>-306043000</v>
      </c>
      <c r="E33" s="5">
        <v>-79.57</v>
      </c>
      <c r="F33" s="5">
        <v>78599000</v>
      </c>
      <c r="G33" s="5">
        <f t="shared" si="0"/>
        <v>10431880.018581193</v>
      </c>
    </row>
    <row r="34" spans="1:7" ht="12.75">
      <c r="A34" s="4" t="s">
        <v>35</v>
      </c>
      <c r="B34" s="4"/>
      <c r="C34" s="5">
        <v>2026535000</v>
      </c>
      <c r="D34" s="5">
        <v>105000300</v>
      </c>
      <c r="E34" s="5">
        <v>5.18</v>
      </c>
      <c r="F34" s="5">
        <v>2131535300</v>
      </c>
      <c r="G34" s="5">
        <f t="shared" si="0"/>
        <v>282903351.2509124</v>
      </c>
    </row>
    <row r="35" spans="1:7" ht="12.75">
      <c r="A35" s="4" t="s">
        <v>37</v>
      </c>
      <c r="B35" s="4"/>
      <c r="C35" s="5">
        <v>383423000</v>
      </c>
      <c r="D35" s="5">
        <v>35044000</v>
      </c>
      <c r="E35" s="5">
        <v>9.14</v>
      </c>
      <c r="F35" s="5">
        <v>418467000</v>
      </c>
      <c r="G35" s="5">
        <f t="shared" si="0"/>
        <v>55540115.46884332</v>
      </c>
    </row>
    <row r="36" spans="1:7" ht="12.75">
      <c r="A36" s="4" t="s">
        <v>36</v>
      </c>
      <c r="B36" s="4"/>
      <c r="C36" s="5">
        <v>795716000</v>
      </c>
      <c r="D36" s="5">
        <v>42870000</v>
      </c>
      <c r="E36" s="5">
        <v>5.39</v>
      </c>
      <c r="F36" s="5">
        <v>838586000</v>
      </c>
      <c r="G36" s="5">
        <f t="shared" si="0"/>
        <v>111299489.0171876</v>
      </c>
    </row>
    <row r="37" spans="1:7" ht="12.75">
      <c r="A37" s="4" t="s">
        <v>38</v>
      </c>
      <c r="B37" s="4"/>
      <c r="C37" s="5">
        <v>8429000</v>
      </c>
      <c r="D37" s="5">
        <v>-41000</v>
      </c>
      <c r="E37" s="5">
        <v>-0.49</v>
      </c>
      <c r="F37" s="5">
        <v>8388000</v>
      </c>
      <c r="G37" s="5">
        <f t="shared" si="0"/>
        <v>1113278.9169818833</v>
      </c>
    </row>
    <row r="38" spans="1:7" ht="12.75">
      <c r="A38" s="4" t="s">
        <v>39</v>
      </c>
      <c r="B38" s="4"/>
      <c r="C38" s="5">
        <v>38298000</v>
      </c>
      <c r="D38" s="5">
        <v>455000</v>
      </c>
      <c r="E38" s="5">
        <v>1.19</v>
      </c>
      <c r="F38" s="5">
        <v>38753000</v>
      </c>
      <c r="G38" s="5">
        <f t="shared" si="0"/>
        <v>5143406.994492003</v>
      </c>
    </row>
    <row r="39" spans="1:7" ht="12.75">
      <c r="A39" s="4" t="s">
        <v>40</v>
      </c>
      <c r="B39" s="4"/>
      <c r="C39" s="5">
        <v>1214436000</v>
      </c>
      <c r="D39" s="5">
        <v>26150900</v>
      </c>
      <c r="E39" s="5">
        <v>2.15</v>
      </c>
      <c r="F39" s="5">
        <v>1240586900</v>
      </c>
      <c r="G39" s="5">
        <f t="shared" si="0"/>
        <v>164654177.45039484</v>
      </c>
    </row>
    <row r="40" spans="1:7" ht="12.75">
      <c r="A40" s="4" t="s">
        <v>41</v>
      </c>
      <c r="B40" s="4"/>
      <c r="C40" s="5">
        <v>1521386200</v>
      </c>
      <c r="D40" s="5">
        <v>362851400</v>
      </c>
      <c r="E40" s="5">
        <v>23.85</v>
      </c>
      <c r="F40" s="5">
        <v>1884237600</v>
      </c>
      <c r="G40" s="5">
        <f t="shared" si="0"/>
        <v>250081305.9924348</v>
      </c>
    </row>
    <row r="41" spans="1:7" ht="12.75">
      <c r="A41" s="4" t="s">
        <v>42</v>
      </c>
      <c r="B41" s="4"/>
      <c r="C41" s="5">
        <v>1293416100</v>
      </c>
      <c r="D41" s="5">
        <v>-81456600</v>
      </c>
      <c r="E41" s="5">
        <v>-6.3</v>
      </c>
      <c r="F41" s="5">
        <v>1211959500</v>
      </c>
      <c r="G41" s="5">
        <f t="shared" si="0"/>
        <v>160854668.52478597</v>
      </c>
    </row>
    <row r="42" spans="1:7" ht="12.75">
      <c r="A42" s="4" t="s">
        <v>43</v>
      </c>
      <c r="B42" s="4"/>
      <c r="C42" s="5">
        <v>19281500</v>
      </c>
      <c r="D42" s="5">
        <v>6121500</v>
      </c>
      <c r="E42" s="5">
        <v>31.75</v>
      </c>
      <c r="F42" s="5">
        <v>25403000</v>
      </c>
      <c r="G42" s="5">
        <f t="shared" si="0"/>
        <v>3371557.5021567456</v>
      </c>
    </row>
    <row r="43" spans="1:7" ht="12.75">
      <c r="A43" s="4" t="s">
        <v>44</v>
      </c>
      <c r="B43" s="4"/>
      <c r="C43" s="5">
        <v>270346000</v>
      </c>
      <c r="D43" s="5">
        <v>73140000</v>
      </c>
      <c r="E43" s="5">
        <v>27.05</v>
      </c>
      <c r="F43" s="5">
        <v>343486000</v>
      </c>
      <c r="G43" s="5">
        <f t="shared" si="0"/>
        <v>45588426.57110624</v>
      </c>
    </row>
    <row r="44" spans="1:7" ht="12.75">
      <c r="A44" s="4" t="s">
        <v>45</v>
      </c>
      <c r="B44" s="4"/>
      <c r="C44" s="5">
        <v>61646000</v>
      </c>
      <c r="D44" s="5">
        <v>-217000</v>
      </c>
      <c r="E44" s="5">
        <v>-0.35</v>
      </c>
      <c r="F44" s="5">
        <v>61429000</v>
      </c>
      <c r="G44" s="5">
        <f t="shared" si="0"/>
        <v>8153029.398102064</v>
      </c>
    </row>
    <row r="45" spans="1:7" ht="12.75">
      <c r="A45" s="4" t="s">
        <v>46</v>
      </c>
      <c r="B45" s="4"/>
      <c r="C45" s="5">
        <v>325740000</v>
      </c>
      <c r="D45" s="5">
        <v>-7777000</v>
      </c>
      <c r="E45" s="5">
        <v>-2.39</v>
      </c>
      <c r="F45" s="5">
        <v>317963000</v>
      </c>
      <c r="G45" s="5">
        <f t="shared" si="0"/>
        <v>42200942.33193974</v>
      </c>
    </row>
    <row r="46" spans="1:7" ht="12.75">
      <c r="A46" s="4" t="s">
        <v>47</v>
      </c>
      <c r="B46" s="4"/>
      <c r="C46" s="5">
        <v>309096000</v>
      </c>
      <c r="D46" s="5">
        <v>306150000</v>
      </c>
      <c r="E46" s="5">
        <v>99.05</v>
      </c>
      <c r="F46" s="5">
        <v>615246000</v>
      </c>
      <c r="G46" s="5">
        <f t="shared" si="0"/>
        <v>81657176.98586501</v>
      </c>
    </row>
    <row r="47" spans="1:7" ht="12.75">
      <c r="A47" s="4" t="s">
        <v>48</v>
      </c>
      <c r="B47" s="4"/>
      <c r="C47" s="5">
        <v>4550000</v>
      </c>
      <c r="D47" s="5">
        <v>0</v>
      </c>
      <c r="E47" s="5">
        <v>0</v>
      </c>
      <c r="F47" s="5">
        <v>4550000</v>
      </c>
      <c r="G47" s="5">
        <f t="shared" si="0"/>
        <v>603888.7782865486</v>
      </c>
    </row>
    <row r="48" spans="1:7" ht="12.75">
      <c r="A48" s="4" t="s">
        <v>49</v>
      </c>
      <c r="B48" s="4"/>
      <c r="C48" s="5">
        <v>120017000</v>
      </c>
      <c r="D48" s="5">
        <v>12832000</v>
      </c>
      <c r="E48" s="5">
        <v>10.69</v>
      </c>
      <c r="F48" s="5">
        <v>132849000</v>
      </c>
      <c r="G48" s="5">
        <f t="shared" si="0"/>
        <v>17632092.375074655</v>
      </c>
    </row>
    <row r="51" spans="3:6" ht="12.75">
      <c r="C51" s="10"/>
      <c r="D51" s="10"/>
      <c r="E51" s="10"/>
      <c r="F51" s="10"/>
    </row>
    <row r="53" spans="3:6" ht="12.75">
      <c r="C53" s="10"/>
      <c r="D53" s="10"/>
      <c r="E53" s="10"/>
      <c r="F53" s="10"/>
    </row>
  </sheetData>
  <sheetProtection/>
  <mergeCells count="2">
    <mergeCell ref="A3:B3"/>
    <mergeCell ref="A1:F1"/>
  </mergeCells>
  <printOptions/>
  <pageMargins left="0.7480314960629921" right="0.7480314960629921" top="0.5905511811023623" bottom="0.1968503937007874" header="0" footer="0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Petković</cp:lastModifiedBy>
  <cp:lastPrinted>2022-09-28T08:22:14Z</cp:lastPrinted>
  <dcterms:modified xsi:type="dcterms:W3CDTF">2023-03-09T08:06:05Z</dcterms:modified>
  <cp:category/>
  <cp:version/>
  <cp:contentType/>
  <cp:contentStatus/>
</cp:coreProperties>
</file>